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  <c r="L43" l="1"/>
  <c r="L196" s="1"/>
</calcChain>
</file>

<file path=xl/sharedStrings.xml><?xml version="1.0" encoding="utf-8"?>
<sst xmlns="http://schemas.openxmlformats.org/spreadsheetml/2006/main" count="269" uniqueCount="88">
  <si>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</si>
  <si>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</si>
  <si>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</si>
  <si>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</si>
  <si>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</si>
  <si>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</si>
  <si>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</si>
  <si>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</si>
  <si>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</si>
  <si>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</si>
  <si>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</si>
  <si>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</si>
  <si>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</si>
  <si>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</si>
  <si>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</si>
  <si>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</si>
  <si>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</si>
  <si>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</si>
  <si>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</si>
  <si>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</si>
  <si>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</si>
  <si>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</si>
  <si>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</si>
  <si>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</si>
  <si>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</si>
  <si>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</si>
  <si>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</si>
  <si>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</si>
  <si>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</si>
  <si>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</si>
  <si>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</si>
  <si>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</si>
  <si>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</si>
  <si>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</si>
  <si>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</si>
  <si>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</si>
  <si>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</si>
  <si>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</si>
  <si>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</si>
  <si>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с.Карамышево</t>
  </si>
  <si>
    <t>директор</t>
  </si>
  <si>
    <t>Никольский</t>
  </si>
  <si>
    <t>Каша молочная манная</t>
  </si>
  <si>
    <t>Чай с сахаром</t>
  </si>
  <si>
    <t>Булка</t>
  </si>
  <si>
    <t>Рассольник со сметаной</t>
  </si>
  <si>
    <t>Гуляш из курицы</t>
  </si>
  <si>
    <t>Каша гречневая с маслом</t>
  </si>
  <si>
    <t>Компот из сухофруктов</t>
  </si>
  <si>
    <t>Хлеб</t>
  </si>
  <si>
    <t>Каша молочная пшенная</t>
  </si>
  <si>
    <t>Какао на молоке</t>
  </si>
  <si>
    <t>Булка с повидлом</t>
  </si>
  <si>
    <t>Зеленый горошек</t>
  </si>
  <si>
    <t>Суп картофельный с рисом</t>
  </si>
  <si>
    <t>Мясная котлета</t>
  </si>
  <si>
    <t>Картофельное пюре</t>
  </si>
  <si>
    <t>Напиток из сока</t>
  </si>
  <si>
    <t>Каша молочная геркулесовая</t>
  </si>
  <si>
    <t>Суп картофельный с вермишелью</t>
  </si>
  <si>
    <t>Рыбная котлета</t>
  </si>
  <si>
    <t>Макароны отворные с маслом</t>
  </si>
  <si>
    <t>Компот из изюма</t>
  </si>
  <si>
    <t>Запеканка твороженная со сгущенным молоком</t>
  </si>
  <si>
    <t>Кофейный напиток</t>
  </si>
  <si>
    <t>Борщ со сметаной</t>
  </si>
  <si>
    <t>Овощное рагу</t>
  </si>
  <si>
    <t>Кисель</t>
  </si>
  <si>
    <t>Макароны отворные с сыром</t>
  </si>
  <si>
    <t>Салат витаминный</t>
  </si>
  <si>
    <t>Суп картофельный с пшеном</t>
  </si>
  <si>
    <t>Гуляш из говядины</t>
  </si>
  <si>
    <t>Каша перловая с маслом</t>
  </si>
  <si>
    <t>Компот из свежих яблок</t>
  </si>
  <si>
    <t>Омлет натуральный</t>
  </si>
  <si>
    <t>Булка с сыром</t>
  </si>
  <si>
    <t>Салат из свежих огурцов и помидоров</t>
  </si>
  <si>
    <t>Щи из свежей капусты</t>
  </si>
  <si>
    <t>Жаркое по-домашнему</t>
  </si>
  <si>
    <t>Суп картофельный гороховый</t>
  </si>
  <si>
    <t>Курица тушенная в сетанном соусе</t>
  </si>
  <si>
    <t>Гречневая каша с маслом</t>
  </si>
  <si>
    <t>Печень в сметане</t>
  </si>
  <si>
    <t>Отворной рис с маслом</t>
  </si>
  <si>
    <t>Салат из свеклы</t>
  </si>
  <si>
    <t>Плов из говядины</t>
  </si>
  <si>
    <t>Плов из курицы</t>
  </si>
  <si>
    <t>Винигрет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</si>
</sst>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23" activePane="bottomRight" state="frozen"/>
      <selection pane="topRight" activeCell="E1" sqref="E1"/>
      <selection pane="bottomLeft" activeCell="A6" sqref="A6"/>
      <selection pane="bottomRight" activeCell="E84" sqref="E8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41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300</v>
      </c>
      <c r="G6" s="40">
        <v>53.19</v>
      </c>
      <c r="H6" s="40">
        <v>6.78</v>
      </c>
      <c r="I6" s="40">
        <v>6.1050000000000004</v>
      </c>
      <c r="J6" s="40">
        <v>295.5</v>
      </c>
      <c r="K6" s="41">
        <v>392</v>
      </c>
      <c r="L6" s="40">
        <v>12.58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14</v>
      </c>
      <c r="H8" s="43">
        <v>0.2</v>
      </c>
      <c r="I8" s="43">
        <v>0</v>
      </c>
      <c r="J8" s="43">
        <v>77.33</v>
      </c>
      <c r="K8" s="44">
        <v>942</v>
      </c>
      <c r="L8" s="43">
        <v>1.1000000000000001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40</v>
      </c>
      <c r="G9" s="43">
        <v>21</v>
      </c>
      <c r="H9" s="43">
        <v>3</v>
      </c>
      <c r="I9" s="43">
        <v>1</v>
      </c>
      <c r="J9" s="43">
        <v>107.7</v>
      </c>
      <c r="K9" s="44"/>
      <c r="L9" s="43">
        <v>3.74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88.19</v>
      </c>
      <c r="H13" s="19">
        <f t="shared" si="0"/>
        <v>9.98</v>
      </c>
      <c r="I13" s="19">
        <f t="shared" si="0"/>
        <v>7.1050000000000004</v>
      </c>
      <c r="J13" s="19">
        <f t="shared" si="0"/>
        <v>480.53</v>
      </c>
      <c r="K13" s="25"/>
      <c r="L13" s="19">
        <f t="shared" ref="L13" si="1">SUM(L6:L12)</f>
        <v>17.420000000000002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45</v>
      </c>
      <c r="F15" s="43">
        <v>250</v>
      </c>
      <c r="G15" s="43">
        <v>13.35</v>
      </c>
      <c r="H15" s="43">
        <v>2.7</v>
      </c>
      <c r="I15" s="43">
        <v>4.5</v>
      </c>
      <c r="J15" s="43">
        <v>120.75</v>
      </c>
      <c r="K15" s="44">
        <v>195</v>
      </c>
      <c r="L15" s="43">
        <v>13.48</v>
      </c>
    </row>
    <row r="16" spans="1:12" ht="15">
      <c r="A16" s="23"/>
      <c r="B16" s="15"/>
      <c r="C16" s="11"/>
      <c r="D16" s="7" t="s">
        <v>28</v>
      </c>
      <c r="E16" s="42" t="s">
        <v>46</v>
      </c>
      <c r="F16" s="43">
        <v>100</v>
      </c>
      <c r="G16" s="43">
        <v>28.25</v>
      </c>
      <c r="H16" s="43">
        <v>8.1300000000000008</v>
      </c>
      <c r="I16" s="43">
        <v>4.9400000000000004</v>
      </c>
      <c r="J16" s="43">
        <v>204.56</v>
      </c>
      <c r="K16" s="44">
        <v>110</v>
      </c>
      <c r="L16" s="43">
        <v>35.92</v>
      </c>
    </row>
    <row r="17" spans="1:12" ht="15">
      <c r="A17" s="23"/>
      <c r="B17" s="15"/>
      <c r="C17" s="11"/>
      <c r="D17" s="7" t="s">
        <v>29</v>
      </c>
      <c r="E17" s="42" t="s">
        <v>47</v>
      </c>
      <c r="F17" s="43">
        <v>200</v>
      </c>
      <c r="G17" s="43">
        <v>51.52</v>
      </c>
      <c r="H17" s="43">
        <v>11.5</v>
      </c>
      <c r="I17" s="43">
        <v>10.4</v>
      </c>
      <c r="J17" s="43">
        <v>325</v>
      </c>
      <c r="K17" s="44">
        <v>682</v>
      </c>
      <c r="L17" s="43">
        <v>11.2</v>
      </c>
    </row>
    <row r="18" spans="1:12" ht="1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24.76</v>
      </c>
      <c r="H18" s="43">
        <v>4.0000000000000001E-3</v>
      </c>
      <c r="I18" s="43">
        <v>0</v>
      </c>
      <c r="J18" s="43">
        <v>94.2</v>
      </c>
      <c r="K18" s="44">
        <v>868</v>
      </c>
      <c r="L18" s="43">
        <v>4.33</v>
      </c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49</v>
      </c>
      <c r="F20" s="43">
        <v>50</v>
      </c>
      <c r="G20" s="43">
        <v>21</v>
      </c>
      <c r="H20" s="43">
        <v>3</v>
      </c>
      <c r="I20" s="43">
        <v>0</v>
      </c>
      <c r="J20" s="43">
        <v>98</v>
      </c>
      <c r="K20" s="44"/>
      <c r="L20" s="43">
        <v>2.44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138.88</v>
      </c>
      <c r="H23" s="19">
        <f t="shared" si="2"/>
        <v>25.334000000000003</v>
      </c>
      <c r="I23" s="19">
        <f t="shared" si="2"/>
        <v>19.840000000000003</v>
      </c>
      <c r="J23" s="19">
        <f t="shared" si="2"/>
        <v>842.51</v>
      </c>
      <c r="K23" s="25"/>
      <c r="L23" s="19">
        <f t="shared" ref="L23" si="3">SUM(L14:L22)</f>
        <v>67.37</v>
      </c>
    </row>
    <row r="24" spans="1:12" ht="1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1340</v>
      </c>
      <c r="G24" s="32">
        <f t="shared" ref="G24:J24" si="4">G13+G23</f>
        <v>227.07</v>
      </c>
      <c r="H24" s="32">
        <f t="shared" si="4"/>
        <v>35.314000000000007</v>
      </c>
      <c r="I24" s="32">
        <f t="shared" si="4"/>
        <v>26.945000000000004</v>
      </c>
      <c r="J24" s="32">
        <f t="shared" si="4"/>
        <v>1323.04</v>
      </c>
      <c r="K24" s="32"/>
      <c r="L24" s="32">
        <f t="shared" ref="L24" si="5">L13+L23</f>
        <v>84.79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300</v>
      </c>
      <c r="G25" s="40">
        <v>47.7</v>
      </c>
      <c r="H25" s="40">
        <v>11.1</v>
      </c>
      <c r="I25" s="40">
        <v>6.6</v>
      </c>
      <c r="J25" s="40">
        <v>306</v>
      </c>
      <c r="K25" s="41">
        <v>392</v>
      </c>
      <c r="L25" s="40">
        <v>14.2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32.5</v>
      </c>
      <c r="H27" s="43">
        <v>4.9000000000000004</v>
      </c>
      <c r="I27" s="43">
        <v>5</v>
      </c>
      <c r="J27" s="43">
        <v>190</v>
      </c>
      <c r="K27" s="44">
        <v>19</v>
      </c>
      <c r="L27" s="43">
        <v>11.05</v>
      </c>
    </row>
    <row r="28" spans="1:12" ht="15">
      <c r="A28" s="14"/>
      <c r="B28" s="15"/>
      <c r="C28" s="11"/>
      <c r="D28" s="7" t="s">
        <v>23</v>
      </c>
      <c r="E28" s="42" t="s">
        <v>52</v>
      </c>
      <c r="F28" s="43">
        <v>60</v>
      </c>
      <c r="G28" s="43">
        <v>11</v>
      </c>
      <c r="H28" s="43">
        <v>2</v>
      </c>
      <c r="I28" s="43">
        <v>3</v>
      </c>
      <c r="J28" s="43">
        <v>81.2</v>
      </c>
      <c r="K28" s="44"/>
      <c r="L28" s="43">
        <v>6.74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91.2</v>
      </c>
      <c r="H32" s="19">
        <f t="shared" ref="H32" si="7">SUM(H25:H31)</f>
        <v>18</v>
      </c>
      <c r="I32" s="19">
        <f t="shared" ref="I32" si="8">SUM(I25:I31)</f>
        <v>14.6</v>
      </c>
      <c r="J32" s="19">
        <f t="shared" ref="J32:L32" si="9">SUM(J25:J31)</f>
        <v>577.20000000000005</v>
      </c>
      <c r="K32" s="25"/>
      <c r="L32" s="19">
        <f t="shared" si="9"/>
        <v>31.990000000000002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>
        <v>60</v>
      </c>
      <c r="G33" s="43">
        <v>6</v>
      </c>
      <c r="H33" s="43">
        <v>3</v>
      </c>
      <c r="I33" s="43">
        <v>0</v>
      </c>
      <c r="J33" s="43">
        <v>21.6</v>
      </c>
      <c r="K33" s="44"/>
      <c r="L33" s="43">
        <v>9</v>
      </c>
    </row>
    <row r="34" spans="1:12" ht="15">
      <c r="A34" s="14"/>
      <c r="B34" s="15"/>
      <c r="C34" s="11"/>
      <c r="D34" s="7" t="s">
        <v>27</v>
      </c>
      <c r="E34" s="42" t="s">
        <v>54</v>
      </c>
      <c r="F34" s="43">
        <v>250</v>
      </c>
      <c r="G34" s="43">
        <v>14.58</v>
      </c>
      <c r="H34" s="43">
        <v>1.98</v>
      </c>
      <c r="I34" s="43">
        <v>2.19</v>
      </c>
      <c r="J34" s="43">
        <v>120</v>
      </c>
      <c r="K34" s="44">
        <v>5</v>
      </c>
      <c r="L34" s="43">
        <v>9.2799999999999994</v>
      </c>
    </row>
    <row r="35" spans="1:12" ht="15">
      <c r="A35" s="14"/>
      <c r="B35" s="15"/>
      <c r="C35" s="11"/>
      <c r="D35" s="7" t="s">
        <v>28</v>
      </c>
      <c r="E35" s="42" t="s">
        <v>55</v>
      </c>
      <c r="F35" s="43">
        <v>100</v>
      </c>
      <c r="G35" s="43">
        <v>12.56</v>
      </c>
      <c r="H35" s="43">
        <v>16.59</v>
      </c>
      <c r="I35" s="43">
        <v>12.32</v>
      </c>
      <c r="J35" s="43">
        <v>228.75</v>
      </c>
      <c r="K35" s="44">
        <v>268</v>
      </c>
      <c r="L35" s="43">
        <v>44.17</v>
      </c>
    </row>
    <row r="36" spans="1:12" ht="15">
      <c r="A36" s="14"/>
      <c r="B36" s="15"/>
      <c r="C36" s="11"/>
      <c r="D36" s="7" t="s">
        <v>29</v>
      </c>
      <c r="E36" s="42" t="s">
        <v>56</v>
      </c>
      <c r="F36" s="43">
        <v>200</v>
      </c>
      <c r="G36" s="43">
        <v>29.2</v>
      </c>
      <c r="H36" s="43">
        <v>4.2</v>
      </c>
      <c r="I36" s="43">
        <v>6.4</v>
      </c>
      <c r="J36" s="43">
        <v>218</v>
      </c>
      <c r="K36" s="44">
        <v>27</v>
      </c>
      <c r="L36" s="43">
        <v>10.65</v>
      </c>
    </row>
    <row r="37" spans="1:12" ht="15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20</v>
      </c>
      <c r="H37" s="43">
        <v>0</v>
      </c>
      <c r="I37" s="43">
        <v>0</v>
      </c>
      <c r="J37" s="43">
        <v>83</v>
      </c>
      <c r="K37" s="44"/>
      <c r="L37" s="43">
        <v>6.93</v>
      </c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49</v>
      </c>
      <c r="F39" s="43">
        <v>50</v>
      </c>
      <c r="G39" s="43">
        <v>21</v>
      </c>
      <c r="H39" s="43">
        <v>3</v>
      </c>
      <c r="I39" s="43">
        <v>0</v>
      </c>
      <c r="J39" s="43">
        <v>98</v>
      </c>
      <c r="K39" s="44"/>
      <c r="L39" s="43">
        <v>2.44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10">SUM(G33:G41)</f>
        <v>103.34</v>
      </c>
      <c r="H42" s="19">
        <f t="shared" ref="H42" si="11">SUM(H33:H41)</f>
        <v>28.77</v>
      </c>
      <c r="I42" s="19">
        <f t="shared" ref="I42" si="12">SUM(I33:I41)</f>
        <v>20.91</v>
      </c>
      <c r="J42" s="19">
        <f t="shared" ref="J42:L42" si="13">SUM(J33:J41)</f>
        <v>769.35</v>
      </c>
      <c r="K42" s="25"/>
      <c r="L42" s="19">
        <f t="shared" si="13"/>
        <v>82.47</v>
      </c>
    </row>
    <row r="43" spans="1:12" ht="15.75" customHeight="1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1420</v>
      </c>
      <c r="G43" s="32">
        <f t="shared" ref="G43" si="14">G32+G42</f>
        <v>194.54000000000002</v>
      </c>
      <c r="H43" s="32">
        <f t="shared" ref="H43" si="15">H32+H42</f>
        <v>46.769999999999996</v>
      </c>
      <c r="I43" s="32">
        <f t="shared" ref="I43" si="16">I32+I42</f>
        <v>35.51</v>
      </c>
      <c r="J43" s="32">
        <f t="shared" ref="J43:L43" si="17">J32+J42</f>
        <v>1346.5500000000002</v>
      </c>
      <c r="K43" s="32"/>
      <c r="L43" s="32">
        <f t="shared" si="17"/>
        <v>114.46000000000001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300</v>
      </c>
      <c r="G44" s="40">
        <v>66.75</v>
      </c>
      <c r="H44" s="40">
        <v>15.3</v>
      </c>
      <c r="I44" s="40">
        <v>18.45</v>
      </c>
      <c r="J44" s="40">
        <v>495</v>
      </c>
      <c r="K44" s="41">
        <v>392</v>
      </c>
      <c r="L44" s="40">
        <v>12.81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14</v>
      </c>
      <c r="H46" s="43">
        <v>0.2</v>
      </c>
      <c r="I46" s="43">
        <v>0</v>
      </c>
      <c r="J46" s="43">
        <v>77.3</v>
      </c>
      <c r="K46" s="44">
        <v>942</v>
      </c>
      <c r="L46" s="43">
        <v>1.1000000000000001</v>
      </c>
    </row>
    <row r="47" spans="1:12" ht="15">
      <c r="A47" s="23"/>
      <c r="B47" s="15"/>
      <c r="C47" s="11"/>
      <c r="D47" s="7" t="s">
        <v>23</v>
      </c>
      <c r="E47" s="42" t="s">
        <v>44</v>
      </c>
      <c r="F47" s="43">
        <v>40</v>
      </c>
      <c r="G47" s="43">
        <v>21</v>
      </c>
      <c r="H47" s="43">
        <v>3</v>
      </c>
      <c r="I47" s="43">
        <v>1</v>
      </c>
      <c r="J47" s="43">
        <v>107.7</v>
      </c>
      <c r="K47" s="44"/>
      <c r="L47" s="43">
        <v>3.74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101.75</v>
      </c>
      <c r="H51" s="19">
        <f t="shared" ref="H51" si="19">SUM(H44:H50)</f>
        <v>18.5</v>
      </c>
      <c r="I51" s="19">
        <f t="shared" ref="I51" si="20">SUM(I44:I50)</f>
        <v>19.45</v>
      </c>
      <c r="J51" s="19">
        <f t="shared" ref="J51:L51" si="21">SUM(J44:J50)</f>
        <v>680</v>
      </c>
      <c r="K51" s="25"/>
      <c r="L51" s="19">
        <f t="shared" si="21"/>
        <v>17.649999999999999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59</v>
      </c>
      <c r="F53" s="43">
        <v>250</v>
      </c>
      <c r="G53" s="43">
        <v>17.14</v>
      </c>
      <c r="H53" s="43">
        <v>2.69</v>
      </c>
      <c r="I53" s="43">
        <v>2.84</v>
      </c>
      <c r="J53" s="43">
        <v>104.75</v>
      </c>
      <c r="K53" s="44">
        <v>216</v>
      </c>
      <c r="L53" s="43">
        <v>9.1300000000000008</v>
      </c>
    </row>
    <row r="54" spans="1:12" ht="15">
      <c r="A54" s="23"/>
      <c r="B54" s="15"/>
      <c r="C54" s="11"/>
      <c r="D54" s="7" t="s">
        <v>28</v>
      </c>
      <c r="E54" s="42" t="s">
        <v>60</v>
      </c>
      <c r="F54" s="43">
        <v>100</v>
      </c>
      <c r="G54" s="43">
        <v>12.16</v>
      </c>
      <c r="H54" s="43">
        <v>4.6100000000000003</v>
      </c>
      <c r="I54" s="43">
        <v>14.95</v>
      </c>
      <c r="J54" s="43">
        <v>219.35</v>
      </c>
      <c r="K54" s="44">
        <v>234</v>
      </c>
      <c r="L54" s="43">
        <v>47.3</v>
      </c>
    </row>
    <row r="55" spans="1:12" ht="15">
      <c r="A55" s="23"/>
      <c r="B55" s="15"/>
      <c r="C55" s="11"/>
      <c r="D55" s="7" t="s">
        <v>29</v>
      </c>
      <c r="E55" s="42" t="s">
        <v>61</v>
      </c>
      <c r="F55" s="43">
        <v>200</v>
      </c>
      <c r="G55" s="43">
        <v>7.28</v>
      </c>
      <c r="H55" s="43">
        <v>7.71</v>
      </c>
      <c r="I55" s="43">
        <v>40.61</v>
      </c>
      <c r="J55" s="43">
        <v>260.95</v>
      </c>
      <c r="K55" s="44">
        <v>202</v>
      </c>
      <c r="L55" s="43">
        <v>7.95</v>
      </c>
    </row>
    <row r="56" spans="1:12" ht="15">
      <c r="A56" s="23"/>
      <c r="B56" s="15"/>
      <c r="C56" s="11"/>
      <c r="D56" s="7" t="s">
        <v>30</v>
      </c>
      <c r="E56" s="42" t="s">
        <v>62</v>
      </c>
      <c r="F56" s="43">
        <v>200</v>
      </c>
      <c r="G56" s="43">
        <v>24.76</v>
      </c>
      <c r="H56" s="43">
        <v>0.04</v>
      </c>
      <c r="I56" s="43">
        <v>0</v>
      </c>
      <c r="J56" s="43">
        <v>94.2</v>
      </c>
      <c r="K56" s="44">
        <v>868</v>
      </c>
      <c r="L56" s="43">
        <v>5.93</v>
      </c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49</v>
      </c>
      <c r="F58" s="43">
        <v>50</v>
      </c>
      <c r="G58" s="43">
        <v>21</v>
      </c>
      <c r="H58" s="43">
        <v>3</v>
      </c>
      <c r="I58" s="43">
        <v>0</v>
      </c>
      <c r="J58" s="43">
        <v>98</v>
      </c>
      <c r="K58" s="44"/>
      <c r="L58" s="43">
        <v>2.44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82.34</v>
      </c>
      <c r="H61" s="19">
        <f t="shared" ref="H61" si="23">SUM(H52:H60)</f>
        <v>18.05</v>
      </c>
      <c r="I61" s="19">
        <f t="shared" ref="I61" si="24">SUM(I52:I60)</f>
        <v>58.4</v>
      </c>
      <c r="J61" s="19">
        <f t="shared" ref="J61:L61" si="25">SUM(J52:J60)</f>
        <v>777.25</v>
      </c>
      <c r="K61" s="25"/>
      <c r="L61" s="19">
        <f t="shared" si="25"/>
        <v>72.75</v>
      </c>
    </row>
    <row r="62" spans="1:12" ht="15.75" customHeight="1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1340</v>
      </c>
      <c r="G62" s="32">
        <f t="shared" ref="G62" si="26">G51+G61</f>
        <v>184.09</v>
      </c>
      <c r="H62" s="32">
        <f t="shared" ref="H62" si="27">H51+H61</f>
        <v>36.549999999999997</v>
      </c>
      <c r="I62" s="32">
        <f t="shared" ref="I62" si="28">I51+I61</f>
        <v>77.849999999999994</v>
      </c>
      <c r="J62" s="32">
        <f t="shared" ref="J62:L62" si="29">J51+J61</f>
        <v>1457.25</v>
      </c>
      <c r="K62" s="32"/>
      <c r="L62" s="32">
        <f t="shared" si="29"/>
        <v>90.4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300</v>
      </c>
      <c r="G63" s="40">
        <v>84.24</v>
      </c>
      <c r="H63" s="40">
        <v>72.384</v>
      </c>
      <c r="I63" s="40">
        <v>46.8</v>
      </c>
      <c r="J63" s="40">
        <v>726.96</v>
      </c>
      <c r="K63" s="41">
        <v>223</v>
      </c>
      <c r="L63" s="40">
        <v>34.57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64</v>
      </c>
      <c r="F65" s="43">
        <v>200</v>
      </c>
      <c r="G65" s="43">
        <v>20.54</v>
      </c>
      <c r="H65" s="43">
        <v>2.4</v>
      </c>
      <c r="I65" s="43">
        <v>2.66</v>
      </c>
      <c r="J65" s="43">
        <v>118.79</v>
      </c>
      <c r="K65" s="44">
        <v>379</v>
      </c>
      <c r="L65" s="43">
        <v>1.42</v>
      </c>
    </row>
    <row r="66" spans="1:12" ht="15">
      <c r="A66" s="23"/>
      <c r="B66" s="15"/>
      <c r="C66" s="11"/>
      <c r="D66" s="7" t="s">
        <v>23</v>
      </c>
      <c r="E66" s="42" t="s">
        <v>44</v>
      </c>
      <c r="F66" s="43">
        <v>40</v>
      </c>
      <c r="G66" s="43">
        <v>21</v>
      </c>
      <c r="H66" s="43">
        <v>3</v>
      </c>
      <c r="I66" s="43">
        <v>1</v>
      </c>
      <c r="J66" s="43">
        <v>107.7</v>
      </c>
      <c r="K66" s="44"/>
      <c r="L66" s="43">
        <v>3.74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125.78</v>
      </c>
      <c r="H70" s="19">
        <f t="shared" ref="H70" si="31">SUM(H63:H69)</f>
        <v>77.784000000000006</v>
      </c>
      <c r="I70" s="19">
        <f t="shared" ref="I70" si="32">SUM(I63:I69)</f>
        <v>50.459999999999994</v>
      </c>
      <c r="J70" s="19">
        <f t="shared" ref="J70:L70" si="33">SUM(J63:J69)</f>
        <v>953.45</v>
      </c>
      <c r="K70" s="25"/>
      <c r="L70" s="19">
        <f t="shared" si="33"/>
        <v>39.730000000000004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65</v>
      </c>
      <c r="F72" s="43">
        <v>300</v>
      </c>
      <c r="G72" s="43">
        <v>12.25</v>
      </c>
      <c r="H72" s="43">
        <v>1.81</v>
      </c>
      <c r="I72" s="43">
        <v>4.91</v>
      </c>
      <c r="J72" s="43">
        <v>103.3</v>
      </c>
      <c r="K72" s="44">
        <v>170</v>
      </c>
      <c r="L72" s="43">
        <v>13.46</v>
      </c>
    </row>
    <row r="73" spans="1:12" ht="15">
      <c r="A73" s="23"/>
      <c r="B73" s="15"/>
      <c r="C73" s="11"/>
      <c r="D73" s="7" t="s">
        <v>28</v>
      </c>
      <c r="E73" s="42" t="s">
        <v>66</v>
      </c>
      <c r="F73" s="43">
        <v>250</v>
      </c>
      <c r="G73" s="43">
        <v>19.25</v>
      </c>
      <c r="H73" s="43">
        <v>3.05</v>
      </c>
      <c r="I73" s="43">
        <v>7.87</v>
      </c>
      <c r="J73" s="43">
        <v>198.67</v>
      </c>
      <c r="K73" s="44">
        <v>321</v>
      </c>
      <c r="L73" s="43">
        <v>15.73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67</v>
      </c>
      <c r="F75" s="43">
        <v>200</v>
      </c>
      <c r="G75" s="43">
        <v>39.4</v>
      </c>
      <c r="H75" s="43">
        <v>0</v>
      </c>
      <c r="I75" s="43">
        <v>0</v>
      </c>
      <c r="J75" s="43">
        <v>160</v>
      </c>
      <c r="K75" s="44">
        <v>883</v>
      </c>
      <c r="L75" s="43">
        <v>4.99</v>
      </c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49</v>
      </c>
      <c r="F77" s="43">
        <v>50</v>
      </c>
      <c r="G77" s="43">
        <v>21</v>
      </c>
      <c r="H77" s="43">
        <v>3</v>
      </c>
      <c r="I77" s="43">
        <v>0</v>
      </c>
      <c r="J77" s="43">
        <v>98</v>
      </c>
      <c r="K77" s="44"/>
      <c r="L77" s="43">
        <v>2.44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91.9</v>
      </c>
      <c r="H80" s="19">
        <f t="shared" ref="H80" si="35">SUM(H71:H79)</f>
        <v>7.8599999999999994</v>
      </c>
      <c r="I80" s="19">
        <f t="shared" ref="I80" si="36">SUM(I71:I79)</f>
        <v>12.780000000000001</v>
      </c>
      <c r="J80" s="19">
        <f t="shared" ref="J80:L80" si="37">SUM(J71:J79)</f>
        <v>559.97</v>
      </c>
      <c r="K80" s="25"/>
      <c r="L80" s="19">
        <f t="shared" si="37"/>
        <v>36.619999999999997</v>
      </c>
    </row>
    <row r="81" spans="1:12" ht="15.75" customHeight="1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1340</v>
      </c>
      <c r="G81" s="32">
        <f t="shared" ref="G81" si="38">G70+G80</f>
        <v>217.68</v>
      </c>
      <c r="H81" s="32">
        <f t="shared" ref="H81" si="39">H70+H80</f>
        <v>85.644000000000005</v>
      </c>
      <c r="I81" s="32">
        <f t="shared" ref="I81" si="40">I70+I80</f>
        <v>63.239999999999995</v>
      </c>
      <c r="J81" s="32">
        <f t="shared" ref="J81:L81" si="41">J70+J80</f>
        <v>1513.42</v>
      </c>
      <c r="K81" s="32"/>
      <c r="L81" s="32">
        <f t="shared" si="41"/>
        <v>76.349999999999994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300</v>
      </c>
      <c r="G82" s="40">
        <v>54.225000000000001</v>
      </c>
      <c r="H82" s="40">
        <v>13.5</v>
      </c>
      <c r="I82" s="40">
        <v>11.025</v>
      </c>
      <c r="J82" s="40">
        <v>760.41</v>
      </c>
      <c r="K82" s="41">
        <v>415</v>
      </c>
      <c r="L82" s="40">
        <v>10.95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14</v>
      </c>
      <c r="H84" s="43">
        <v>0.2</v>
      </c>
      <c r="I84" s="43">
        <v>0</v>
      </c>
      <c r="J84" s="43">
        <v>77.3</v>
      </c>
      <c r="K84" s="44">
        <v>942</v>
      </c>
      <c r="L84" s="43">
        <v>1.1000000000000001</v>
      </c>
    </row>
    <row r="85" spans="1:12" ht="15">
      <c r="A85" s="23"/>
      <c r="B85" s="15"/>
      <c r="C85" s="11"/>
      <c r="D85" s="7" t="s">
        <v>23</v>
      </c>
      <c r="E85" s="42" t="s">
        <v>44</v>
      </c>
      <c r="F85" s="43">
        <v>40</v>
      </c>
      <c r="G85" s="43">
        <v>21</v>
      </c>
      <c r="H85" s="43">
        <v>3</v>
      </c>
      <c r="I85" s="43">
        <v>1</v>
      </c>
      <c r="J85" s="43">
        <v>107.7</v>
      </c>
      <c r="K85" s="44"/>
      <c r="L85" s="43">
        <v>3.74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89.224999999999994</v>
      </c>
      <c r="H89" s="19">
        <f t="shared" ref="H89" si="43">SUM(H82:H88)</f>
        <v>16.7</v>
      </c>
      <c r="I89" s="19">
        <f t="shared" ref="I89" si="44">SUM(I82:I88)</f>
        <v>12.025</v>
      </c>
      <c r="J89" s="19">
        <f t="shared" ref="J89:L89" si="45">SUM(J82:J88)</f>
        <v>945.41</v>
      </c>
      <c r="K89" s="25"/>
      <c r="L89" s="19">
        <f t="shared" si="45"/>
        <v>15.79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69</v>
      </c>
      <c r="F90" s="43">
        <v>100</v>
      </c>
      <c r="G90" s="43">
        <v>8.2899999999999991</v>
      </c>
      <c r="H90" s="43">
        <v>6.8</v>
      </c>
      <c r="I90" s="43">
        <v>24.73</v>
      </c>
      <c r="J90" s="43">
        <v>187.24</v>
      </c>
      <c r="K90" s="44">
        <v>49</v>
      </c>
      <c r="L90" s="43">
        <v>3.86</v>
      </c>
    </row>
    <row r="91" spans="1:12" ht="15">
      <c r="A91" s="23"/>
      <c r="B91" s="15"/>
      <c r="C91" s="11"/>
      <c r="D91" s="7" t="s">
        <v>27</v>
      </c>
      <c r="E91" s="42" t="s">
        <v>70</v>
      </c>
      <c r="F91" s="43">
        <v>250</v>
      </c>
      <c r="G91" s="43">
        <v>14.29</v>
      </c>
      <c r="H91" s="43">
        <v>2.1800000000000002</v>
      </c>
      <c r="I91" s="43">
        <v>2.84</v>
      </c>
      <c r="J91" s="43">
        <v>91.5</v>
      </c>
      <c r="K91" s="44">
        <v>204</v>
      </c>
      <c r="L91" s="43">
        <v>9.18</v>
      </c>
    </row>
    <row r="92" spans="1:12" ht="15">
      <c r="A92" s="23"/>
      <c r="B92" s="15"/>
      <c r="C92" s="11"/>
      <c r="D92" s="7" t="s">
        <v>28</v>
      </c>
      <c r="E92" s="42" t="s">
        <v>71</v>
      </c>
      <c r="F92" s="43">
        <v>100</v>
      </c>
      <c r="G92" s="43">
        <v>4</v>
      </c>
      <c r="H92" s="43">
        <v>13.9</v>
      </c>
      <c r="I92" s="43">
        <v>10.99</v>
      </c>
      <c r="J92" s="43">
        <v>182.25</v>
      </c>
      <c r="K92" s="44">
        <v>246</v>
      </c>
      <c r="L92" s="43">
        <v>47.78</v>
      </c>
    </row>
    <row r="93" spans="1:12" ht="15">
      <c r="A93" s="23"/>
      <c r="B93" s="15"/>
      <c r="C93" s="11"/>
      <c r="D93" s="7" t="s">
        <v>29</v>
      </c>
      <c r="E93" s="42" t="s">
        <v>72</v>
      </c>
      <c r="F93" s="43">
        <v>200</v>
      </c>
      <c r="G93" s="43">
        <v>20.5</v>
      </c>
      <c r="H93" s="43">
        <v>2.3199999999999998</v>
      </c>
      <c r="I93" s="43">
        <v>4.29</v>
      </c>
      <c r="J93" s="43">
        <v>122.15</v>
      </c>
      <c r="K93" s="44">
        <v>392</v>
      </c>
      <c r="L93" s="43">
        <v>5.71</v>
      </c>
    </row>
    <row r="94" spans="1:12" ht="15">
      <c r="A94" s="23"/>
      <c r="B94" s="15"/>
      <c r="C94" s="11"/>
      <c r="D94" s="7" t="s">
        <v>30</v>
      </c>
      <c r="E94" s="42" t="s">
        <v>73</v>
      </c>
      <c r="F94" s="43">
        <v>200</v>
      </c>
      <c r="G94" s="43">
        <v>19.600000000000001</v>
      </c>
      <c r="H94" s="43">
        <v>0.19</v>
      </c>
      <c r="I94" s="43">
        <v>0</v>
      </c>
      <c r="J94" s="43">
        <v>74.37</v>
      </c>
      <c r="K94" s="44">
        <v>859</v>
      </c>
      <c r="L94" s="43">
        <v>3.95</v>
      </c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49</v>
      </c>
      <c r="F96" s="43">
        <v>50</v>
      </c>
      <c r="G96" s="43">
        <v>21</v>
      </c>
      <c r="H96" s="43">
        <v>3</v>
      </c>
      <c r="I96" s="43">
        <v>0</v>
      </c>
      <c r="J96" s="43">
        <v>98</v>
      </c>
      <c r="K96" s="44"/>
      <c r="L96" s="43">
        <v>2.44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900</v>
      </c>
      <c r="G99" s="19">
        <f t="shared" ref="G99" si="46">SUM(G90:G98)</f>
        <v>87.68</v>
      </c>
      <c r="H99" s="19">
        <f t="shared" ref="H99" si="47">SUM(H90:H98)</f>
        <v>28.390000000000004</v>
      </c>
      <c r="I99" s="19">
        <f t="shared" ref="I99" si="48">SUM(I90:I98)</f>
        <v>42.85</v>
      </c>
      <c r="J99" s="19">
        <f t="shared" ref="J99:L99" si="49">SUM(J90:J98)</f>
        <v>755.51</v>
      </c>
      <c r="K99" s="25"/>
      <c r="L99" s="19">
        <f t="shared" si="49"/>
        <v>72.92</v>
      </c>
    </row>
    <row r="100" spans="1:12" ht="15.75" customHeight="1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1440</v>
      </c>
      <c r="G100" s="32">
        <f t="shared" ref="G100" si="50">G89+G99</f>
        <v>176.905</v>
      </c>
      <c r="H100" s="32">
        <f t="shared" ref="H100" si="51">H89+H99</f>
        <v>45.09</v>
      </c>
      <c r="I100" s="32">
        <f t="shared" ref="I100" si="52">I89+I99</f>
        <v>54.875</v>
      </c>
      <c r="J100" s="32">
        <f t="shared" ref="J100:L100" si="53">J89+J99</f>
        <v>1700.92</v>
      </c>
      <c r="K100" s="32"/>
      <c r="L100" s="32">
        <f t="shared" si="53"/>
        <v>88.710000000000008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300</v>
      </c>
      <c r="G101" s="40">
        <v>4.79</v>
      </c>
      <c r="H101" s="40">
        <v>30.85</v>
      </c>
      <c r="I101" s="40">
        <v>30.85</v>
      </c>
      <c r="J101" s="40">
        <v>513.6</v>
      </c>
      <c r="K101" s="41">
        <v>216</v>
      </c>
      <c r="L101" s="40">
        <v>20.399999999999999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64</v>
      </c>
      <c r="F103" s="43">
        <v>200</v>
      </c>
      <c r="G103" s="43">
        <v>20.54</v>
      </c>
      <c r="H103" s="43">
        <v>2.4</v>
      </c>
      <c r="I103" s="43">
        <v>2.66</v>
      </c>
      <c r="J103" s="43">
        <v>118.79</v>
      </c>
      <c r="K103" s="44">
        <v>379</v>
      </c>
      <c r="L103" s="43">
        <v>1.42</v>
      </c>
    </row>
    <row r="104" spans="1:12" ht="15">
      <c r="A104" s="23"/>
      <c r="B104" s="15"/>
      <c r="C104" s="11"/>
      <c r="D104" s="7" t="s">
        <v>23</v>
      </c>
      <c r="E104" s="42" t="s">
        <v>75</v>
      </c>
      <c r="F104" s="43">
        <v>45</v>
      </c>
      <c r="G104" s="43">
        <v>18</v>
      </c>
      <c r="H104" s="43">
        <v>6</v>
      </c>
      <c r="I104" s="43">
        <v>7</v>
      </c>
      <c r="J104" s="43">
        <v>163.5</v>
      </c>
      <c r="K104" s="44"/>
      <c r="L104" s="43">
        <v>6.74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545</v>
      </c>
      <c r="G108" s="19">
        <f t="shared" ref="G108:J108" si="54">SUM(G101:G107)</f>
        <v>43.33</v>
      </c>
      <c r="H108" s="19">
        <f t="shared" si="54"/>
        <v>39.25</v>
      </c>
      <c r="I108" s="19">
        <f t="shared" si="54"/>
        <v>40.510000000000005</v>
      </c>
      <c r="J108" s="19">
        <f t="shared" si="54"/>
        <v>795.89</v>
      </c>
      <c r="K108" s="25"/>
      <c r="L108" s="19">
        <f t="shared" ref="L108" si="55">SUM(L101:L107)</f>
        <v>28.560000000000002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76</v>
      </c>
      <c r="F109" s="43">
        <v>100</v>
      </c>
      <c r="G109" s="43">
        <v>3.3</v>
      </c>
      <c r="H109" s="43">
        <v>1.4</v>
      </c>
      <c r="I109" s="43">
        <v>4.0999999999999996</v>
      </c>
      <c r="J109" s="43">
        <v>74.2</v>
      </c>
      <c r="K109" s="44">
        <v>2</v>
      </c>
      <c r="L109" s="43">
        <v>15.22</v>
      </c>
    </row>
    <row r="110" spans="1:12" ht="15">
      <c r="A110" s="23"/>
      <c r="B110" s="15"/>
      <c r="C110" s="11"/>
      <c r="D110" s="7" t="s">
        <v>27</v>
      </c>
      <c r="E110" s="42" t="s">
        <v>77</v>
      </c>
      <c r="F110" s="43">
        <v>250</v>
      </c>
      <c r="G110" s="43">
        <v>8.49</v>
      </c>
      <c r="H110" s="43">
        <v>1.75</v>
      </c>
      <c r="I110" s="43">
        <v>4.8899999999999997</v>
      </c>
      <c r="J110" s="43">
        <v>84.75</v>
      </c>
      <c r="K110" s="44">
        <v>61</v>
      </c>
      <c r="L110" s="43">
        <v>5.53</v>
      </c>
    </row>
    <row r="111" spans="1:12" ht="15">
      <c r="A111" s="23"/>
      <c r="B111" s="15"/>
      <c r="C111" s="11"/>
      <c r="D111" s="7" t="s">
        <v>28</v>
      </c>
      <c r="E111" s="42" t="s">
        <v>78</v>
      </c>
      <c r="F111" s="43">
        <v>240</v>
      </c>
      <c r="G111" s="43">
        <v>21.95</v>
      </c>
      <c r="H111" s="43">
        <v>27.53</v>
      </c>
      <c r="I111" s="43">
        <v>7.47</v>
      </c>
      <c r="J111" s="43">
        <v>265</v>
      </c>
      <c r="K111" s="44">
        <v>259</v>
      </c>
      <c r="L111" s="43">
        <v>27.14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57</v>
      </c>
      <c r="F113" s="43">
        <v>200</v>
      </c>
      <c r="G113" s="43">
        <v>20</v>
      </c>
      <c r="H113" s="43">
        <v>0</v>
      </c>
      <c r="I113" s="43">
        <v>0</v>
      </c>
      <c r="J113" s="43">
        <v>83</v>
      </c>
      <c r="K113" s="44"/>
      <c r="L113" s="43">
        <v>6.93</v>
      </c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49</v>
      </c>
      <c r="F115" s="43">
        <v>50</v>
      </c>
      <c r="G115" s="43">
        <v>21</v>
      </c>
      <c r="H115" s="43">
        <v>3</v>
      </c>
      <c r="I115" s="43">
        <v>0</v>
      </c>
      <c r="J115" s="43">
        <v>98</v>
      </c>
      <c r="K115" s="44"/>
      <c r="L115" s="43">
        <v>2.44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74.739999999999995</v>
      </c>
      <c r="H118" s="19">
        <f t="shared" si="56"/>
        <v>33.68</v>
      </c>
      <c r="I118" s="19">
        <f t="shared" si="56"/>
        <v>16.459999999999997</v>
      </c>
      <c r="J118" s="19">
        <f t="shared" si="56"/>
        <v>604.95000000000005</v>
      </c>
      <c r="K118" s="25"/>
      <c r="L118" s="19">
        <f t="shared" ref="L118" si="57">SUM(L109:L117)</f>
        <v>57.26</v>
      </c>
    </row>
    <row r="119" spans="1:12" ht="1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1385</v>
      </c>
      <c r="G119" s="32">
        <f t="shared" ref="G119" si="58">G108+G118</f>
        <v>118.07</v>
      </c>
      <c r="H119" s="32">
        <f t="shared" ref="H119" si="59">H108+H118</f>
        <v>72.930000000000007</v>
      </c>
      <c r="I119" s="32">
        <f t="shared" ref="I119" si="60">I108+I118</f>
        <v>56.97</v>
      </c>
      <c r="J119" s="32">
        <f t="shared" ref="J119:L119" si="61">J108+J118</f>
        <v>1400.8400000000001</v>
      </c>
      <c r="K119" s="32"/>
      <c r="L119" s="32">
        <f t="shared" si="61"/>
        <v>85.82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42</v>
      </c>
      <c r="F120" s="40">
        <v>300</v>
      </c>
      <c r="G120" s="40">
        <v>53.19</v>
      </c>
      <c r="H120" s="40">
        <v>6.78</v>
      </c>
      <c r="I120" s="40">
        <v>6.1050000000000004</v>
      </c>
      <c r="J120" s="40">
        <v>295.5</v>
      </c>
      <c r="K120" s="41">
        <v>392</v>
      </c>
      <c r="L120" s="40">
        <v>12.58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>
        <v>32.5</v>
      </c>
      <c r="H122" s="43">
        <v>4.9000000000000004</v>
      </c>
      <c r="I122" s="43">
        <v>5</v>
      </c>
      <c r="J122" s="43">
        <v>190</v>
      </c>
      <c r="K122" s="44">
        <v>19</v>
      </c>
      <c r="L122" s="43">
        <v>11.05</v>
      </c>
    </row>
    <row r="123" spans="1:12" ht="15">
      <c r="A123" s="14"/>
      <c r="B123" s="15"/>
      <c r="C123" s="11"/>
      <c r="D123" s="7" t="s">
        <v>23</v>
      </c>
      <c r="E123" s="42" t="s">
        <v>52</v>
      </c>
      <c r="F123" s="43">
        <v>60</v>
      </c>
      <c r="G123" s="43">
        <v>11</v>
      </c>
      <c r="H123" s="43">
        <v>2</v>
      </c>
      <c r="I123" s="43">
        <v>3</v>
      </c>
      <c r="J123" s="43">
        <v>81.2</v>
      </c>
      <c r="K123" s="44"/>
      <c r="L123" s="43">
        <v>6.74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96.69</v>
      </c>
      <c r="H127" s="19">
        <f t="shared" si="62"/>
        <v>13.68</v>
      </c>
      <c r="I127" s="19">
        <f t="shared" si="62"/>
        <v>14.105</v>
      </c>
      <c r="J127" s="19">
        <f t="shared" si="62"/>
        <v>566.70000000000005</v>
      </c>
      <c r="K127" s="25"/>
      <c r="L127" s="19">
        <f t="shared" ref="L127" si="63">SUM(L120:L126)</f>
        <v>30.370000000000005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79</v>
      </c>
      <c r="F129" s="43">
        <v>250</v>
      </c>
      <c r="G129" s="43">
        <v>16.329999999999998</v>
      </c>
      <c r="H129" s="43">
        <v>5.49</v>
      </c>
      <c r="I129" s="43">
        <v>5.28</v>
      </c>
      <c r="J129" s="43">
        <v>134.75</v>
      </c>
      <c r="K129" s="44">
        <v>206</v>
      </c>
      <c r="L129" s="43">
        <v>8.92</v>
      </c>
    </row>
    <row r="130" spans="1:12" ht="15">
      <c r="A130" s="14"/>
      <c r="B130" s="15"/>
      <c r="C130" s="11"/>
      <c r="D130" s="7" t="s">
        <v>28</v>
      </c>
      <c r="E130" s="42" t="s">
        <v>80</v>
      </c>
      <c r="F130" s="43">
        <v>100</v>
      </c>
      <c r="G130" s="43">
        <v>12.75</v>
      </c>
      <c r="H130" s="43">
        <v>22.45</v>
      </c>
      <c r="I130" s="43">
        <v>1.4</v>
      </c>
      <c r="J130" s="43">
        <v>258.33999999999997</v>
      </c>
      <c r="K130" s="44">
        <v>12</v>
      </c>
      <c r="L130" s="43">
        <v>34.44</v>
      </c>
    </row>
    <row r="131" spans="1:12" ht="15">
      <c r="A131" s="14"/>
      <c r="B131" s="15"/>
      <c r="C131" s="11"/>
      <c r="D131" s="7" t="s">
        <v>29</v>
      </c>
      <c r="E131" s="42" t="s">
        <v>81</v>
      </c>
      <c r="F131" s="43">
        <v>200</v>
      </c>
      <c r="G131" s="43">
        <v>11.5</v>
      </c>
      <c r="H131" s="43">
        <v>10.4</v>
      </c>
      <c r="I131" s="43">
        <v>51.52</v>
      </c>
      <c r="J131" s="43">
        <v>325</v>
      </c>
      <c r="K131" s="44">
        <v>682</v>
      </c>
      <c r="L131" s="43">
        <v>7.91</v>
      </c>
    </row>
    <row r="132" spans="1:12" ht="15">
      <c r="A132" s="14"/>
      <c r="B132" s="15"/>
      <c r="C132" s="11"/>
      <c r="D132" s="7" t="s">
        <v>30</v>
      </c>
      <c r="E132" s="42" t="s">
        <v>48</v>
      </c>
      <c r="F132" s="43">
        <v>200</v>
      </c>
      <c r="G132" s="43">
        <v>24.76</v>
      </c>
      <c r="H132" s="43">
        <v>4.0000000000000001E-3</v>
      </c>
      <c r="I132" s="43">
        <v>0</v>
      </c>
      <c r="J132" s="43">
        <v>94.2</v>
      </c>
      <c r="K132" s="44">
        <v>868</v>
      </c>
      <c r="L132" s="43">
        <v>4.33</v>
      </c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49</v>
      </c>
      <c r="F134" s="43">
        <v>50</v>
      </c>
      <c r="G134" s="43">
        <v>21</v>
      </c>
      <c r="H134" s="43">
        <v>3</v>
      </c>
      <c r="I134" s="43">
        <v>0</v>
      </c>
      <c r="J134" s="43">
        <v>98</v>
      </c>
      <c r="K134" s="44"/>
      <c r="L134" s="43">
        <v>2.44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86.34</v>
      </c>
      <c r="H137" s="19">
        <f t="shared" si="64"/>
        <v>41.343999999999994</v>
      </c>
      <c r="I137" s="19">
        <f t="shared" si="64"/>
        <v>58.2</v>
      </c>
      <c r="J137" s="19">
        <f t="shared" si="64"/>
        <v>910.29</v>
      </c>
      <c r="K137" s="25"/>
      <c r="L137" s="19">
        <f t="shared" ref="L137" si="65">SUM(L128:L136)</f>
        <v>58.039999999999992</v>
      </c>
    </row>
    <row r="138" spans="1:12" ht="1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1360</v>
      </c>
      <c r="G138" s="32">
        <f t="shared" ref="G138" si="66">G127+G137</f>
        <v>183.03</v>
      </c>
      <c r="H138" s="32">
        <f t="shared" ref="H138" si="67">H127+H137</f>
        <v>55.023999999999994</v>
      </c>
      <c r="I138" s="32">
        <f t="shared" ref="I138" si="68">I127+I137</f>
        <v>72.305000000000007</v>
      </c>
      <c r="J138" s="32">
        <f t="shared" ref="J138:L138" si="69">J127+J137</f>
        <v>1476.99</v>
      </c>
      <c r="K138" s="32"/>
      <c r="L138" s="32">
        <f t="shared" si="69"/>
        <v>88.41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50</v>
      </c>
      <c r="F139" s="40">
        <v>300</v>
      </c>
      <c r="G139" s="40">
        <v>47.7</v>
      </c>
      <c r="H139" s="40">
        <v>11.1</v>
      </c>
      <c r="I139" s="40">
        <v>6.6</v>
      </c>
      <c r="J139" s="40">
        <v>306</v>
      </c>
      <c r="K139" s="41">
        <v>392</v>
      </c>
      <c r="L139" s="40">
        <v>14.2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>
        <v>14</v>
      </c>
      <c r="H141" s="43">
        <v>0.2</v>
      </c>
      <c r="I141" s="43">
        <v>0</v>
      </c>
      <c r="J141" s="43">
        <v>77.3</v>
      </c>
      <c r="K141" s="44">
        <v>942</v>
      </c>
      <c r="L141" s="43">
        <v>1.1000000000000001</v>
      </c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40</v>
      </c>
      <c r="G142" s="43">
        <v>21</v>
      </c>
      <c r="H142" s="43">
        <v>3</v>
      </c>
      <c r="I142" s="43">
        <v>1</v>
      </c>
      <c r="J142" s="43">
        <v>107.7</v>
      </c>
      <c r="K142" s="44"/>
      <c r="L142" s="43">
        <v>3.74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82.7</v>
      </c>
      <c r="H146" s="19">
        <f t="shared" si="70"/>
        <v>14.299999999999999</v>
      </c>
      <c r="I146" s="19">
        <f t="shared" si="70"/>
        <v>7.6</v>
      </c>
      <c r="J146" s="19">
        <f t="shared" si="70"/>
        <v>491</v>
      </c>
      <c r="K146" s="25"/>
      <c r="L146" s="19">
        <f t="shared" ref="L146" si="71">SUM(L139:L145)</f>
        <v>19.04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69</v>
      </c>
      <c r="F147" s="43">
        <v>100</v>
      </c>
      <c r="G147" s="43">
        <v>8.2899999999999991</v>
      </c>
      <c r="H147" s="43">
        <v>6.8</v>
      </c>
      <c r="I147" s="43">
        <v>24.73</v>
      </c>
      <c r="J147" s="43">
        <v>187.24</v>
      </c>
      <c r="K147" s="44">
        <v>49</v>
      </c>
      <c r="L147" s="43">
        <v>3.86</v>
      </c>
    </row>
    <row r="148" spans="1:12" ht="15">
      <c r="A148" s="23"/>
      <c r="B148" s="15"/>
      <c r="C148" s="11"/>
      <c r="D148" s="7" t="s">
        <v>27</v>
      </c>
      <c r="E148" s="42" t="s">
        <v>54</v>
      </c>
      <c r="F148" s="43">
        <v>250</v>
      </c>
      <c r="G148" s="43">
        <v>14.58</v>
      </c>
      <c r="H148" s="43">
        <v>1.98</v>
      </c>
      <c r="I148" s="43">
        <v>2.19</v>
      </c>
      <c r="J148" s="43">
        <v>120</v>
      </c>
      <c r="K148" s="44">
        <v>5</v>
      </c>
      <c r="L148" s="43">
        <v>9.2799999999999994</v>
      </c>
    </row>
    <row r="149" spans="1:12" ht="15">
      <c r="A149" s="23"/>
      <c r="B149" s="15"/>
      <c r="C149" s="11"/>
      <c r="D149" s="7" t="s">
        <v>28</v>
      </c>
      <c r="E149" s="42" t="s">
        <v>82</v>
      </c>
      <c r="F149" s="43">
        <v>100</v>
      </c>
      <c r="G149" s="43">
        <v>7</v>
      </c>
      <c r="H149" s="43">
        <v>14</v>
      </c>
      <c r="I149" s="43">
        <v>9.5</v>
      </c>
      <c r="J149" s="43">
        <v>175</v>
      </c>
      <c r="K149" s="44">
        <v>47</v>
      </c>
      <c r="L149" s="43">
        <v>30.16</v>
      </c>
    </row>
    <row r="150" spans="1:12" ht="15">
      <c r="A150" s="23"/>
      <c r="B150" s="15"/>
      <c r="C150" s="11"/>
      <c r="D150" s="7" t="s">
        <v>29</v>
      </c>
      <c r="E150" s="42" t="s">
        <v>83</v>
      </c>
      <c r="F150" s="43">
        <v>200</v>
      </c>
      <c r="G150" s="43">
        <v>46</v>
      </c>
      <c r="H150" s="43">
        <v>4.8</v>
      </c>
      <c r="I150" s="43">
        <v>8.76</v>
      </c>
      <c r="J150" s="43">
        <v>274</v>
      </c>
      <c r="K150" s="44">
        <v>682</v>
      </c>
      <c r="L150" s="43">
        <v>9.49</v>
      </c>
    </row>
    <row r="151" spans="1:12" ht="15">
      <c r="A151" s="23"/>
      <c r="B151" s="15"/>
      <c r="C151" s="11"/>
      <c r="D151" s="7" t="s">
        <v>30</v>
      </c>
      <c r="E151" s="42" t="s">
        <v>62</v>
      </c>
      <c r="F151" s="43">
        <v>200</v>
      </c>
      <c r="G151" s="43">
        <v>24.76</v>
      </c>
      <c r="H151" s="43">
        <v>0.04</v>
      </c>
      <c r="I151" s="43">
        <v>0</v>
      </c>
      <c r="J151" s="43">
        <v>94.2</v>
      </c>
      <c r="K151" s="44">
        <v>868</v>
      </c>
      <c r="L151" s="43">
        <v>5.93</v>
      </c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49</v>
      </c>
      <c r="F153" s="43">
        <v>50</v>
      </c>
      <c r="G153" s="43">
        <v>21</v>
      </c>
      <c r="H153" s="43">
        <v>3</v>
      </c>
      <c r="I153" s="43">
        <v>0</v>
      </c>
      <c r="J153" s="43">
        <v>98</v>
      </c>
      <c r="K153" s="44"/>
      <c r="L153" s="43">
        <v>2.44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900</v>
      </c>
      <c r="G156" s="19">
        <f t="shared" ref="G156:J156" si="72">SUM(G147:G155)</f>
        <v>121.63000000000001</v>
      </c>
      <c r="H156" s="19">
        <f t="shared" si="72"/>
        <v>30.62</v>
      </c>
      <c r="I156" s="19">
        <f t="shared" si="72"/>
        <v>45.18</v>
      </c>
      <c r="J156" s="19">
        <f t="shared" si="72"/>
        <v>948.44</v>
      </c>
      <c r="K156" s="25"/>
      <c r="L156" s="19">
        <f t="shared" ref="L156" si="73">SUM(L147:L155)</f>
        <v>61.16</v>
      </c>
    </row>
    <row r="157" spans="1:12" ht="1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1440</v>
      </c>
      <c r="G157" s="32">
        <f t="shared" ref="G157" si="74">G146+G156</f>
        <v>204.33</v>
      </c>
      <c r="H157" s="32">
        <f t="shared" ref="H157" si="75">H146+H156</f>
        <v>44.92</v>
      </c>
      <c r="I157" s="32">
        <f t="shared" ref="I157" si="76">I146+I156</f>
        <v>52.78</v>
      </c>
      <c r="J157" s="32">
        <f t="shared" ref="J157:L157" si="77">J146+J156</f>
        <v>1439.44</v>
      </c>
      <c r="K157" s="32"/>
      <c r="L157" s="32">
        <f t="shared" si="77"/>
        <v>80.199999999999989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58</v>
      </c>
      <c r="F158" s="40">
        <v>300</v>
      </c>
      <c r="G158" s="40">
        <v>66.75</v>
      </c>
      <c r="H158" s="40">
        <v>15.3</v>
      </c>
      <c r="I158" s="40">
        <v>18.45</v>
      </c>
      <c r="J158" s="40">
        <v>4.95</v>
      </c>
      <c r="K158" s="41">
        <v>392</v>
      </c>
      <c r="L158" s="40">
        <v>12.81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14</v>
      </c>
      <c r="H160" s="43">
        <v>0.2</v>
      </c>
      <c r="I160" s="43">
        <v>0</v>
      </c>
      <c r="J160" s="43">
        <v>77.3</v>
      </c>
      <c r="K160" s="44">
        <v>942</v>
      </c>
      <c r="L160" s="43">
        <v>1.1000000000000001</v>
      </c>
    </row>
    <row r="161" spans="1:12" ht="15">
      <c r="A161" s="23"/>
      <c r="B161" s="15"/>
      <c r="C161" s="11"/>
      <c r="D161" s="7" t="s">
        <v>23</v>
      </c>
      <c r="E161" s="42" t="s">
        <v>44</v>
      </c>
      <c r="F161" s="43">
        <v>40</v>
      </c>
      <c r="G161" s="43">
        <v>21</v>
      </c>
      <c r="H161" s="43">
        <v>3</v>
      </c>
      <c r="I161" s="43">
        <v>1</v>
      </c>
      <c r="J161" s="43">
        <v>107.7</v>
      </c>
      <c r="K161" s="44"/>
      <c r="L161" s="43">
        <v>3.74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101.75</v>
      </c>
      <c r="H165" s="19">
        <f t="shared" si="78"/>
        <v>18.5</v>
      </c>
      <c r="I165" s="19">
        <f t="shared" si="78"/>
        <v>19.45</v>
      </c>
      <c r="J165" s="19">
        <f t="shared" si="78"/>
        <v>189.95</v>
      </c>
      <c r="K165" s="25"/>
      <c r="L165" s="19">
        <f t="shared" ref="L165" si="79">SUM(L158:L164)</f>
        <v>17.649999999999999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84</v>
      </c>
      <c r="F166" s="43">
        <v>60</v>
      </c>
      <c r="G166" s="43">
        <v>4.91</v>
      </c>
      <c r="H166" s="43">
        <v>1</v>
      </c>
      <c r="I166" s="43">
        <v>2.5099999999999998</v>
      </c>
      <c r="J166" s="43">
        <v>46.26</v>
      </c>
      <c r="K166" s="44">
        <v>33</v>
      </c>
      <c r="L166" s="43">
        <v>2.97</v>
      </c>
    </row>
    <row r="167" spans="1:12" ht="15">
      <c r="A167" s="23"/>
      <c r="B167" s="15"/>
      <c r="C167" s="11"/>
      <c r="D167" s="7" t="s">
        <v>27</v>
      </c>
      <c r="E167" s="42" t="s">
        <v>45</v>
      </c>
      <c r="F167" s="43">
        <v>250</v>
      </c>
      <c r="G167" s="43">
        <v>13.35</v>
      </c>
      <c r="H167" s="43">
        <v>2.7</v>
      </c>
      <c r="I167" s="43">
        <v>4.5</v>
      </c>
      <c r="J167" s="43">
        <v>120.75</v>
      </c>
      <c r="K167" s="44">
        <v>195</v>
      </c>
      <c r="L167" s="43">
        <v>13.48</v>
      </c>
    </row>
    <row r="168" spans="1:12" ht="15">
      <c r="A168" s="23"/>
      <c r="B168" s="15"/>
      <c r="C168" s="11"/>
      <c r="D168" s="7" t="s">
        <v>28</v>
      </c>
      <c r="E168" s="42" t="s">
        <v>85</v>
      </c>
      <c r="F168" s="43">
        <v>250</v>
      </c>
      <c r="G168" s="43">
        <v>47.2</v>
      </c>
      <c r="H168" s="43">
        <v>27</v>
      </c>
      <c r="I168" s="43">
        <v>14.7</v>
      </c>
      <c r="J168" s="43">
        <v>437</v>
      </c>
      <c r="K168" s="44">
        <v>59</v>
      </c>
      <c r="L168" s="43">
        <v>30.54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67</v>
      </c>
      <c r="F170" s="43">
        <v>200</v>
      </c>
      <c r="G170" s="43">
        <v>39.4</v>
      </c>
      <c r="H170" s="43">
        <v>0</v>
      </c>
      <c r="I170" s="43">
        <v>0</v>
      </c>
      <c r="J170" s="43">
        <v>160</v>
      </c>
      <c r="K170" s="44">
        <v>883</v>
      </c>
      <c r="L170" s="43">
        <v>4.99</v>
      </c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49</v>
      </c>
      <c r="F172" s="43">
        <v>50</v>
      </c>
      <c r="G172" s="43">
        <v>21</v>
      </c>
      <c r="H172" s="43">
        <v>3</v>
      </c>
      <c r="I172" s="43">
        <v>0</v>
      </c>
      <c r="J172" s="43">
        <v>98</v>
      </c>
      <c r="K172" s="44"/>
      <c r="L172" s="43">
        <v>2.44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80">SUM(G166:G174)</f>
        <v>125.86000000000001</v>
      </c>
      <c r="H175" s="19">
        <f t="shared" si="80"/>
        <v>33.700000000000003</v>
      </c>
      <c r="I175" s="19">
        <f t="shared" si="80"/>
        <v>21.71</v>
      </c>
      <c r="J175" s="19">
        <f t="shared" si="80"/>
        <v>862.01</v>
      </c>
      <c r="K175" s="25"/>
      <c r="L175" s="19">
        <f t="shared" ref="L175" si="81">SUM(L166:L174)</f>
        <v>54.419999999999995</v>
      </c>
    </row>
    <row r="176" spans="1:12" ht="1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1350</v>
      </c>
      <c r="G176" s="32">
        <f t="shared" ref="G176" si="82">G165+G175</f>
        <v>227.61</v>
      </c>
      <c r="H176" s="32">
        <f t="shared" ref="H176" si="83">H165+H175</f>
        <v>52.2</v>
      </c>
      <c r="I176" s="32">
        <f t="shared" ref="I176" si="84">I165+I175</f>
        <v>41.16</v>
      </c>
      <c r="J176" s="32">
        <f t="shared" ref="J176:L176" si="85">J165+J175</f>
        <v>1051.96</v>
      </c>
      <c r="K176" s="32"/>
      <c r="L176" s="32">
        <f t="shared" si="85"/>
        <v>72.069999999999993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63</v>
      </c>
      <c r="F177" s="40">
        <v>300</v>
      </c>
      <c r="G177" s="40">
        <v>84.24</v>
      </c>
      <c r="H177" s="40">
        <v>73.384</v>
      </c>
      <c r="I177" s="40">
        <v>46.8</v>
      </c>
      <c r="J177" s="40">
        <v>726.96</v>
      </c>
      <c r="K177" s="41">
        <v>223</v>
      </c>
      <c r="L177" s="40">
        <v>34.57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64</v>
      </c>
      <c r="F179" s="43">
        <v>200</v>
      </c>
      <c r="G179" s="43">
        <v>20.54</v>
      </c>
      <c r="H179" s="43">
        <v>2.4</v>
      </c>
      <c r="I179" s="43">
        <v>2.66</v>
      </c>
      <c r="J179" s="43">
        <v>118.79</v>
      </c>
      <c r="K179" s="44">
        <v>379</v>
      </c>
      <c r="L179" s="43">
        <v>1.42</v>
      </c>
    </row>
    <row r="180" spans="1:12" ht="15">
      <c r="A180" s="23"/>
      <c r="B180" s="15"/>
      <c r="C180" s="11"/>
      <c r="D180" s="7" t="s">
        <v>23</v>
      </c>
      <c r="E180" s="42" t="s">
        <v>44</v>
      </c>
      <c r="F180" s="43">
        <v>40</v>
      </c>
      <c r="G180" s="43">
        <v>21</v>
      </c>
      <c r="H180" s="43">
        <v>3</v>
      </c>
      <c r="I180" s="43">
        <v>1</v>
      </c>
      <c r="J180" s="43">
        <v>107.7</v>
      </c>
      <c r="K180" s="44"/>
      <c r="L180" s="43">
        <v>3.74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125.78</v>
      </c>
      <c r="H184" s="19">
        <f t="shared" si="86"/>
        <v>78.784000000000006</v>
      </c>
      <c r="I184" s="19">
        <f t="shared" si="86"/>
        <v>50.459999999999994</v>
      </c>
      <c r="J184" s="19">
        <f t="shared" si="86"/>
        <v>953.45</v>
      </c>
      <c r="K184" s="25"/>
      <c r="L184" s="19">
        <f t="shared" ref="L184" si="87">SUM(L177:L183)</f>
        <v>39.730000000000004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87</v>
      </c>
      <c r="F185" s="43">
        <v>60</v>
      </c>
      <c r="G185" s="43">
        <v>5.0599999999999996</v>
      </c>
      <c r="H185" s="43">
        <v>0.82</v>
      </c>
      <c r="I185" s="43">
        <v>3.71</v>
      </c>
      <c r="J185" s="43">
        <v>56.88</v>
      </c>
      <c r="K185" s="44">
        <v>3</v>
      </c>
      <c r="L185" s="43">
        <v>2.56</v>
      </c>
    </row>
    <row r="186" spans="1:12" ht="15">
      <c r="A186" s="23"/>
      <c r="B186" s="15"/>
      <c r="C186" s="11"/>
      <c r="D186" s="7" t="s">
        <v>27</v>
      </c>
      <c r="E186" s="42" t="s">
        <v>65</v>
      </c>
      <c r="F186" s="43">
        <v>250</v>
      </c>
      <c r="G186" s="43">
        <v>12.25</v>
      </c>
      <c r="H186" s="43">
        <v>1.81</v>
      </c>
      <c r="I186" s="43">
        <v>4.91</v>
      </c>
      <c r="J186" s="43">
        <v>103.3</v>
      </c>
      <c r="K186" s="44">
        <v>170</v>
      </c>
      <c r="L186" s="43">
        <v>13.46</v>
      </c>
    </row>
    <row r="187" spans="1:12" ht="15">
      <c r="A187" s="23"/>
      <c r="B187" s="15"/>
      <c r="C187" s="11"/>
      <c r="D187" s="7" t="s">
        <v>28</v>
      </c>
      <c r="E187" s="42" t="s">
        <v>86</v>
      </c>
      <c r="F187" s="43">
        <v>260</v>
      </c>
      <c r="G187" s="43">
        <v>35.08</v>
      </c>
      <c r="H187" s="43">
        <v>18.75</v>
      </c>
      <c r="I187" s="43">
        <v>19.399999999999999</v>
      </c>
      <c r="J187" s="43">
        <v>471.25</v>
      </c>
      <c r="K187" s="44">
        <v>291</v>
      </c>
      <c r="L187" s="43">
        <v>22.5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73</v>
      </c>
      <c r="F189" s="43">
        <v>200</v>
      </c>
      <c r="G189" s="43">
        <v>19.600000000000001</v>
      </c>
      <c r="H189" s="43">
        <v>0.19</v>
      </c>
      <c r="I189" s="43">
        <v>0</v>
      </c>
      <c r="J189" s="43">
        <v>74.37</v>
      </c>
      <c r="K189" s="44">
        <v>859</v>
      </c>
      <c r="L189" s="43">
        <v>3.95</v>
      </c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49</v>
      </c>
      <c r="F191" s="43">
        <v>50</v>
      </c>
      <c r="G191" s="43">
        <v>21</v>
      </c>
      <c r="H191" s="43">
        <v>3</v>
      </c>
      <c r="I191" s="43">
        <v>0</v>
      </c>
      <c r="J191" s="43">
        <v>98</v>
      </c>
      <c r="K191" s="44"/>
      <c r="L191" s="43">
        <v>2.44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820</v>
      </c>
      <c r="G194" s="19">
        <f t="shared" ref="G194:J194" si="88">SUM(G185:G193)</f>
        <v>92.990000000000009</v>
      </c>
      <c r="H194" s="19">
        <f t="shared" si="88"/>
        <v>24.57</v>
      </c>
      <c r="I194" s="19">
        <f t="shared" si="88"/>
        <v>28.02</v>
      </c>
      <c r="J194" s="19">
        <f t="shared" si="88"/>
        <v>803.80000000000007</v>
      </c>
      <c r="K194" s="25"/>
      <c r="L194" s="19">
        <f t="shared" ref="L194" si="89">SUM(L185:L193)</f>
        <v>44.91</v>
      </c>
    </row>
    <row r="195" spans="1:12" ht="1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1360</v>
      </c>
      <c r="G195" s="32">
        <f t="shared" ref="G195" si="90">G184+G194</f>
        <v>218.77</v>
      </c>
      <c r="H195" s="32">
        <f t="shared" ref="H195" si="91">H184+H194</f>
        <v>103.35400000000001</v>
      </c>
      <c r="I195" s="32">
        <f t="shared" ref="I195" si="92">I184+I194</f>
        <v>78.47999999999999</v>
      </c>
      <c r="J195" s="32">
        <f t="shared" ref="J195:L195" si="93">J184+J194</f>
        <v>1757.25</v>
      </c>
      <c r="K195" s="32"/>
      <c r="L195" s="32">
        <f t="shared" si="93"/>
        <v>84.64</v>
      </c>
    </row>
    <row r="196" spans="1:1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1377.5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195.20949999999999</v>
      </c>
      <c r="H196" s="34">
        <f t="shared" si="94"/>
        <v>57.779600000000002</v>
      </c>
      <c r="I196" s="34">
        <f t="shared" si="94"/>
        <v>56.011499999999998</v>
      </c>
      <c r="J196" s="34">
        <f t="shared" si="94"/>
        <v>1446.7660000000001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86.58499999999998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2025-02-25T07:03:43Z</dcterms:modified>
</cp:coreProperties>
</file>